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210" windowWidth="9720" windowHeight="5580" activeTab="0"/>
  </bookViews>
  <sheets>
    <sheet name="NOVEMBRO 2005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<sst xmlns="http://schemas.openxmlformats.org/spreadsheetml/2006/main" count="85" uniqueCount="60">
  <si>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>DATA</t>
  </si>
  <si>
    <t>HISTORICO</t>
  </si>
  <si>
    <t>VALOR</t>
  </si>
  <si>
    <t>DESPESAS DIVERSAS</t>
  </si>
  <si>
    <t>MATERIAL DE CONSUMO</t>
  </si>
  <si>
    <t>XEROX</t>
  </si>
  <si>
    <t>TRANSPORTE COLETIVO</t>
  </si>
  <si>
    <t>COMPLEMENTO PELO CAIXA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</si>
  <si>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</si>
  <si>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</si>
  <si>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</si>
  <si>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</si>
  <si>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</si>
  <si>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</si>
  <si>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</si>
  <si>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</si>
  <si>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PÁGINA DA ADUNEB</t>
  </si>
  <si>
    <t>FUNDO DE MOBILIZAÇÃO</t>
  </si>
  <si>
    <t>TARIFA DE MANUTENÇÃO</t>
  </si>
  <si>
    <t>LIMPEZA DA CASA DO DOCENTE</t>
  </si>
  <si>
    <t>UNIMED</t>
  </si>
  <si>
    <t>ASSESSORIA JURÍDICA</t>
  </si>
  <si>
    <t>ASSESSORIA CONTÁBIL</t>
  </si>
  <si>
    <t>DESPESA COM TAXI</t>
  </si>
  <si>
    <t>ALIMENTAÇÃO</t>
  </si>
  <si>
    <t>SALÁRIO / ENCARGOS TRABALHISTAS / AUX. TRANSPORTE</t>
  </si>
  <si>
    <t>RAZÃO ANALITICO DE NOVEMBRO  DE 2005</t>
  </si>
  <si>
    <t>CH. 527</t>
  </si>
  <si>
    <t>CH. 528</t>
  </si>
  <si>
    <t>CH. 529</t>
  </si>
  <si>
    <t>FILMES / MATERIAL DESCARTAVEL</t>
  </si>
  <si>
    <t>CH. 530</t>
  </si>
  <si>
    <t>CH. 531</t>
  </si>
  <si>
    <t>1° PARCELA DO 13° SALÁRIO</t>
  </si>
  <si>
    <t>CH. 532</t>
  </si>
  <si>
    <t>CH. 533</t>
  </si>
  <si>
    <t>MANUTENÇÃO DA PAGINA DA ADUNEB NA INTERNET</t>
  </si>
  <si>
    <t>CH. 534</t>
  </si>
  <si>
    <t>CHEQUE CANCELADO</t>
  </si>
  <si>
    <t>CH. 535</t>
  </si>
  <si>
    <t>UNIMED (ASSISTÊNCIA MÉDICA FUNCIONÁRIOS)</t>
  </si>
  <si>
    <t>CH. 536</t>
  </si>
  <si>
    <t>CH. 537</t>
  </si>
  <si>
    <t>CH. 538</t>
  </si>
  <si>
    <t>TELEFONE / ASSINATURA DE JORNAL</t>
  </si>
  <si>
    <t>SALÁRIO / ENC. TRABALHISTAS / AUX. TRANSP.</t>
  </si>
  <si>
    <t>Salvador, 30 de novembro de 2005.</t>
  </si>
  <si>
    <t>PASSAGENS</t>
  </si>
  <si>
    <t>CONTA DE MANUTENÇÃO</t>
  </si>
  <si>
    <t xml:space="preserve">PASSAGENS (DIREÇÃO) </t>
  </si>
  <si>
    <t xml:space="preserve">TIVO SERVIÇO EXTERNO </t>
  </si>
  <si>
    <t xml:space="preserve">ÁVEL </t>
  </si>
  <si>
    <t>FUNCIONÁRIO</t>
  </si>
  <si>
    <t>NS (DIREÇÃO)</t>
  </si>
  <si>
    <t>CONTA TELEFÔNICA</t>
  </si>
  <si>
    <t>ATARDE ON LINE (INTERNET)</t>
  </si>
  <si>
    <t>ÁGINA)</t>
  </si>
  <si>
    <t>CONTA TELEFÔNICA + ASSINATURA DE JORNAL</t>
  </si>
  <si>
    <t>ASSESSORIA ADVOCATÍCIA</t>
  </si>
  <si>
    <t>MANUTENÇÃO DA PÁGINA DA ADUNEB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</si>
</sst>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40" fontId="2" fillId="0" borderId="13" xfId="0" applyNumberFormat="1" applyFont="1" applyBorder="1" applyAlignment="1">
      <alignment/>
    </xf>
    <xf numFmtId="43" fontId="2" fillId="0" borderId="4" xfId="18" applyFont="1" applyBorder="1" applyAlignment="1">
      <alignment/>
    </xf>
    <xf numFmtId="14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7" xfId="18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7" xfId="18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43" fontId="6" fillId="0" borderId="5" xfId="18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43" fontId="0" fillId="0" borderId="7" xfId="18" applyFont="1" applyBorder="1" applyAlignment="1">
      <alignment/>
    </xf>
    <xf numFmtId="0" fontId="3" fillId="0" borderId="14" xfId="0" applyFont="1" applyFill="1" applyBorder="1" applyAlignment="1">
      <alignment/>
    </xf>
    <xf numFmtId="43" fontId="5" fillId="0" borderId="0" xfId="18" applyFont="1" applyBorder="1" applyAlignment="1">
      <alignment/>
    </xf>
    <xf numFmtId="14" fontId="8" fillId="0" borderId="7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7" xfId="18" applyFont="1" applyBorder="1" applyAlignment="1">
      <alignment/>
    </xf>
    <xf numFmtId="43" fontId="8" fillId="0" borderId="15" xfId="18" applyFont="1" applyBorder="1" applyAlignment="1">
      <alignment/>
    </xf>
    <xf numFmtId="0" fontId="8" fillId="0" borderId="0" xfId="0" applyFont="1" applyAlignment="1">
      <alignment/>
    </xf>
    <xf numFmtId="0" fontId="5" fillId="0" borderId="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6" xfId="0" applyFont="1" applyBorder="1" applyAlignment="1">
      <alignment/>
    </xf>
    <xf numFmtId="0" fontId="3" fillId="0" borderId="6" xfId="0" applyFont="1" applyBorder="1" applyAlignment="1">
      <alignment/>
    </xf>
    <xf numFmtId="43" fontId="0" fillId="0" borderId="7" xfId="18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2" xfId="18" applyFont="1" applyBorder="1" applyAlignment="1">
      <alignment/>
    </xf>
    <xf numFmtId="0" fontId="0" fillId="0" borderId="2" xfId="0" applyFont="1" applyBorder="1" applyAlignment="1">
      <alignment/>
    </xf>
    <xf numFmtId="43" fontId="0" fillId="0" borderId="13" xfId="18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43" fontId="0" fillId="0" borderId="5" xfId="18" applyFont="1" applyBorder="1" applyAlignment="1">
      <alignment/>
    </xf>
    <xf numFmtId="43" fontId="2" fillId="0" borderId="5" xfId="18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34">
      <selection activeCell="E61" sqref="E61"/>
    </sheetView>
  </sheetViews>
  <sheetFormatPr defaultColWidth="9.140625" defaultRowHeight="12.75"/>
  <cols>
    <col min="1" max="1" width="11.8515625" style="0" customWidth="1"/>
    <col min="2" max="2" width="10.140625" style="0" customWidth="1"/>
    <col min="7" max="7" width="12.00390625" style="0" customWidth="1"/>
    <col min="9" max="9" width="10.28125" style="0" bestFit="1" customWidth="1"/>
    <col min="10" max="10" width="12.8515625" style="0" customWidth="1"/>
  </cols>
  <sheetData>
    <row r="1" ht="4.5" customHeight="1"/>
    <row r="2" spans="3:9" ht="12.75">
      <c r="C2" s="75" t="s">
        <v>26</v>
      </c>
      <c r="D2" s="75"/>
      <c r="E2" s="75"/>
      <c r="F2" s="75"/>
      <c r="G2" s="75"/>
      <c r="H2" s="75"/>
      <c r="I2" s="75"/>
    </row>
    <row r="3" spans="3:9" ht="12.75">
      <c r="C3" s="73"/>
      <c r="D3" s="73"/>
      <c r="E3" s="73"/>
      <c r="F3" s="73"/>
      <c r="G3" s="73"/>
      <c r="H3" s="73"/>
      <c r="I3" s="73"/>
    </row>
    <row r="4" ht="12.75">
      <c r="A4" s="74" t="s">
        <v>48</v>
      </c>
    </row>
    <row r="5" spans="1:10" ht="12.75">
      <c r="A5" s="12" t="s">
        <v>0</v>
      </c>
      <c r="B5" s="12"/>
      <c r="C5" s="14" t="s">
        <v>1</v>
      </c>
      <c r="D5" s="15"/>
      <c r="E5" s="15"/>
      <c r="F5" s="15"/>
      <c r="G5" s="15"/>
      <c r="H5" s="16"/>
      <c r="I5" s="12"/>
      <c r="J5" s="12" t="s">
        <v>2</v>
      </c>
    </row>
    <row r="6" spans="1:10" s="7" customFormat="1" ht="12.75">
      <c r="A6" s="23">
        <v>38664</v>
      </c>
      <c r="B6" s="24" t="s">
        <v>27</v>
      </c>
      <c r="C6" s="25" t="s">
        <v>17</v>
      </c>
      <c r="D6" s="26"/>
      <c r="E6" s="26"/>
      <c r="F6" s="26"/>
      <c r="G6" s="26"/>
      <c r="H6" s="27"/>
      <c r="I6" s="28"/>
      <c r="J6" s="28">
        <v>8905.42</v>
      </c>
    </row>
    <row r="7" spans="1:10" s="7" customFormat="1" ht="12.75">
      <c r="A7" s="23">
        <v>38664</v>
      </c>
      <c r="B7" s="24" t="s">
        <v>28</v>
      </c>
      <c r="C7" s="25" t="s">
        <v>21</v>
      </c>
      <c r="D7" s="26"/>
      <c r="E7" s="26"/>
      <c r="F7" s="26"/>
      <c r="G7" s="26"/>
      <c r="H7" s="27"/>
      <c r="I7" s="28"/>
      <c r="J7" s="28">
        <v>1440</v>
      </c>
    </row>
    <row r="8" spans="1:10" s="7" customFormat="1" ht="12.75">
      <c r="A8" s="23">
        <v>38664</v>
      </c>
      <c r="B8" s="24" t="s">
        <v>29</v>
      </c>
      <c r="C8" s="37" t="s">
        <v>3</v>
      </c>
      <c r="D8" s="29"/>
      <c r="E8" s="29"/>
      <c r="F8" s="29"/>
      <c r="G8" s="29"/>
      <c r="H8" s="29"/>
      <c r="I8" s="28"/>
      <c r="J8" s="28">
        <v>500</v>
      </c>
    </row>
    <row r="9" spans="1:10" ht="12.75">
      <c r="A9" s="38"/>
      <c r="B9" s="39"/>
      <c r="C9" s="32" t="s">
        <v>49</v>
      </c>
      <c r="D9" s="33"/>
      <c r="E9" s="33"/>
      <c r="F9" s="33"/>
      <c r="G9" s="33"/>
      <c r="H9" s="34"/>
      <c r="I9" s="31">
        <v>49.14</v>
      </c>
      <c r="J9" s="40"/>
    </row>
    <row r="10" spans="1:10" ht="12.75">
      <c r="A10" s="38"/>
      <c r="B10" s="39"/>
      <c r="C10" s="41" t="s">
        <v>5</v>
      </c>
      <c r="D10" s="30"/>
      <c r="E10" s="30"/>
      <c r="F10" s="30"/>
      <c r="G10" s="30"/>
      <c r="H10" s="30"/>
      <c r="I10" s="31">
        <v>103.5</v>
      </c>
      <c r="J10" s="40"/>
    </row>
    <row r="11" spans="1:10" ht="12.75">
      <c r="A11" s="38"/>
      <c r="B11" s="39"/>
      <c r="C11" s="32" t="s">
        <v>23</v>
      </c>
      <c r="D11" s="33"/>
      <c r="E11" s="33"/>
      <c r="F11" s="33"/>
      <c r="G11" s="33"/>
      <c r="H11" s="34"/>
      <c r="I11" s="31">
        <v>35</v>
      </c>
      <c r="J11" s="40"/>
    </row>
    <row r="12" spans="1:10" ht="12.75">
      <c r="A12" s="38"/>
      <c r="B12" s="39"/>
      <c r="C12" s="41" t="s">
        <v>19</v>
      </c>
      <c r="D12" s="30"/>
      <c r="E12" s="30"/>
      <c r="F12" s="30"/>
      <c r="G12" s="30"/>
      <c r="H12" s="30"/>
      <c r="I12" s="31">
        <v>20</v>
      </c>
      <c r="J12" s="40"/>
    </row>
    <row r="13" spans="1:10" ht="12.75">
      <c r="A13" s="38"/>
      <c r="B13" s="39"/>
      <c r="C13" s="32" t="s">
        <v>4</v>
      </c>
      <c r="D13" s="33"/>
      <c r="E13" s="33"/>
      <c r="F13" s="33"/>
      <c r="G13" s="33"/>
      <c r="H13" s="34"/>
      <c r="I13" s="31">
        <v>53.26</v>
      </c>
      <c r="J13" s="40"/>
    </row>
    <row r="14" spans="1:10" ht="12.75">
      <c r="A14" s="38"/>
      <c r="B14" s="39"/>
      <c r="C14" s="41" t="s">
        <v>6</v>
      </c>
      <c r="D14" s="30"/>
      <c r="E14" s="30" t="s">
        <v>50</v>
      </c>
      <c r="F14" s="30"/>
      <c r="G14" s="30"/>
      <c r="H14" s="30"/>
      <c r="I14" s="31">
        <v>10.2</v>
      </c>
      <c r="J14" s="40"/>
    </row>
    <row r="15" spans="1:10" ht="12.75">
      <c r="A15" s="38"/>
      <c r="B15" s="39"/>
      <c r="C15" s="32" t="s">
        <v>16</v>
      </c>
      <c r="D15" s="33"/>
      <c r="E15" s="33"/>
      <c r="F15" s="33"/>
      <c r="G15" s="33"/>
      <c r="H15" s="34"/>
      <c r="I15" s="31">
        <v>200</v>
      </c>
      <c r="J15" s="40"/>
    </row>
    <row r="16" spans="1:10" ht="12.75">
      <c r="A16" s="38"/>
      <c r="B16" s="39"/>
      <c r="C16" s="41" t="s">
        <v>30</v>
      </c>
      <c r="D16" s="30"/>
      <c r="E16" s="30"/>
      <c r="F16" s="30" t="s">
        <v>51</v>
      </c>
      <c r="G16" s="30"/>
      <c r="H16" s="30"/>
      <c r="I16" s="31">
        <v>29.25</v>
      </c>
      <c r="J16" s="40"/>
    </row>
    <row r="17" spans="1:10" ht="12.75">
      <c r="A17" s="38"/>
      <c r="B17" s="39"/>
      <c r="C17" s="32" t="s">
        <v>7</v>
      </c>
      <c r="D17" s="33"/>
      <c r="E17" s="33"/>
      <c r="F17" s="33"/>
      <c r="G17" s="33"/>
      <c r="H17" s="34"/>
      <c r="I17" s="31">
        <v>-0.35</v>
      </c>
      <c r="J17" s="40"/>
    </row>
    <row r="18" spans="1:12" s="7" customFormat="1" ht="12.75">
      <c r="A18" s="23">
        <v>38666</v>
      </c>
      <c r="B18" s="24" t="s">
        <v>31</v>
      </c>
      <c r="C18" s="25" t="s">
        <v>22</v>
      </c>
      <c r="D18" s="26"/>
      <c r="E18" s="26"/>
      <c r="F18" s="26"/>
      <c r="G18" s="26"/>
      <c r="H18" s="27"/>
      <c r="I18" s="28"/>
      <c r="J18" s="28">
        <v>450</v>
      </c>
      <c r="L18" s="42"/>
    </row>
    <row r="19" spans="1:12" s="50" customFormat="1" ht="12.75">
      <c r="A19" s="43">
        <v>38670</v>
      </c>
      <c r="B19" s="44"/>
      <c r="C19" s="45" t="s">
        <v>18</v>
      </c>
      <c r="D19" s="46"/>
      <c r="E19" s="46"/>
      <c r="F19" s="46"/>
      <c r="G19" s="46"/>
      <c r="H19" s="47"/>
      <c r="I19" s="48"/>
      <c r="J19" s="49">
        <v>15</v>
      </c>
      <c r="L19" s="42"/>
    </row>
    <row r="20" spans="1:12" s="7" customFormat="1" ht="12.75">
      <c r="A20" s="23">
        <v>38678</v>
      </c>
      <c r="B20" s="25" t="s">
        <v>32</v>
      </c>
      <c r="C20" s="59" t="s">
        <v>33</v>
      </c>
      <c r="D20" s="26"/>
      <c r="E20" s="26"/>
      <c r="F20" s="26" t="s">
        <v>52</v>
      </c>
      <c r="G20" s="26"/>
      <c r="H20" s="26"/>
      <c r="I20" s="28"/>
      <c r="J20" s="28">
        <f>165.34+492.44</f>
        <v>657.78</v>
      </c>
      <c r="L20" s="42"/>
    </row>
    <row r="21" spans="1:10" s="7" customFormat="1" ht="12.75">
      <c r="A21" s="23">
        <v>38678</v>
      </c>
      <c r="B21" s="24" t="s">
        <v>34</v>
      </c>
      <c r="C21" s="52" t="s">
        <v>3</v>
      </c>
      <c r="D21" s="29"/>
      <c r="E21" s="29"/>
      <c r="F21" s="29"/>
      <c r="G21" s="29"/>
      <c r="H21" s="29"/>
      <c r="I21" s="28"/>
      <c r="J21" s="28">
        <v>300.44</v>
      </c>
    </row>
    <row r="22" spans="1:10" s="6" customFormat="1" ht="12.75">
      <c r="A22" s="38"/>
      <c r="B22" s="39"/>
      <c r="C22" s="32" t="s">
        <v>47</v>
      </c>
      <c r="D22" s="33" t="s">
        <v>53</v>
      </c>
      <c r="E22" s="33"/>
      <c r="F22" s="33"/>
      <c r="G22" s="33"/>
      <c r="H22" s="34"/>
      <c r="I22" s="31">
        <v>55.49</v>
      </c>
      <c r="J22" s="31"/>
    </row>
    <row r="23" spans="1:10" s="6" customFormat="1" ht="12.75">
      <c r="A23" s="39"/>
      <c r="B23" s="39"/>
      <c r="C23" s="41" t="s">
        <v>54</v>
      </c>
      <c r="D23" s="30"/>
      <c r="E23" s="30"/>
      <c r="F23" s="30"/>
      <c r="G23" s="30"/>
      <c r="H23" s="30"/>
      <c r="I23" s="31">
        <v>145.44</v>
      </c>
      <c r="J23" s="31"/>
    </row>
    <row r="24" spans="1:10" s="6" customFormat="1" ht="12.75">
      <c r="A24" s="39"/>
      <c r="B24" s="39"/>
      <c r="C24" s="32" t="s">
        <v>55</v>
      </c>
      <c r="D24" s="33"/>
      <c r="E24" s="33"/>
      <c r="F24" s="33"/>
      <c r="G24" s="33"/>
      <c r="H24" s="34"/>
      <c r="I24" s="31">
        <v>15</v>
      </c>
      <c r="J24" s="31"/>
    </row>
    <row r="25" spans="1:10" s="6" customFormat="1" ht="12.75">
      <c r="A25" s="39"/>
      <c r="B25" s="39"/>
      <c r="C25" s="41" t="s">
        <v>4</v>
      </c>
      <c r="D25" s="30"/>
      <c r="E25" s="30"/>
      <c r="F25" s="30"/>
      <c r="G25" s="30"/>
      <c r="H25" s="30"/>
      <c r="I25" s="31">
        <v>20.57</v>
      </c>
      <c r="J25" s="31"/>
    </row>
    <row r="26" spans="1:10" s="6" customFormat="1" ht="12.75">
      <c r="A26" s="39"/>
      <c r="B26" s="39"/>
      <c r="C26" s="32" t="s">
        <v>24</v>
      </c>
      <c r="D26" s="33"/>
      <c r="E26" s="33"/>
      <c r="F26" s="33"/>
      <c r="G26" s="33"/>
      <c r="H26" s="34"/>
      <c r="I26" s="31">
        <v>63</v>
      </c>
      <c r="J26" s="31"/>
    </row>
    <row r="27" spans="1:10" s="6" customFormat="1" ht="12.75">
      <c r="A27" s="39"/>
      <c r="B27" s="39"/>
      <c r="C27" s="41" t="s">
        <v>5</v>
      </c>
      <c r="D27" s="30"/>
      <c r="E27" s="30"/>
      <c r="F27" s="30"/>
      <c r="G27" s="30"/>
      <c r="H27" s="30"/>
      <c r="I27" s="31">
        <v>1.4</v>
      </c>
      <c r="J27" s="31"/>
    </row>
    <row r="28" spans="1:10" s="6" customFormat="1" ht="12.75">
      <c r="A28" s="39"/>
      <c r="B28" s="39"/>
      <c r="C28" s="32" t="s">
        <v>7</v>
      </c>
      <c r="D28" s="33"/>
      <c r="E28" s="33"/>
      <c r="F28" s="33"/>
      <c r="G28" s="33"/>
      <c r="H28" s="34"/>
      <c r="I28" s="31">
        <v>-0.46</v>
      </c>
      <c r="J28" s="31"/>
    </row>
    <row r="29" spans="1:12" s="7" customFormat="1" ht="12.75">
      <c r="A29" s="23">
        <v>38684</v>
      </c>
      <c r="B29" s="24" t="s">
        <v>35</v>
      </c>
      <c r="C29" s="51" t="s">
        <v>36</v>
      </c>
      <c r="D29" s="26"/>
      <c r="E29" s="26" t="s">
        <v>56</v>
      </c>
      <c r="F29" s="26"/>
      <c r="G29" s="26"/>
      <c r="H29" s="26"/>
      <c r="I29" s="28"/>
      <c r="J29" s="28">
        <v>200</v>
      </c>
      <c r="L29" s="42"/>
    </row>
    <row r="30" spans="1:12" s="5" customFormat="1" ht="12.75">
      <c r="A30" s="53"/>
      <c r="B30" s="54" t="s">
        <v>37</v>
      </c>
      <c r="C30" s="55" t="s">
        <v>38</v>
      </c>
      <c r="D30" s="56"/>
      <c r="E30" s="56"/>
      <c r="F30" s="56"/>
      <c r="G30" s="56"/>
      <c r="H30" s="56"/>
      <c r="I30" s="40"/>
      <c r="J30" s="40"/>
      <c r="L30" s="42"/>
    </row>
    <row r="31" spans="1:12" s="7" customFormat="1" ht="12.75">
      <c r="A31" s="23">
        <v>38684</v>
      </c>
      <c r="B31" s="24" t="s">
        <v>39</v>
      </c>
      <c r="C31" s="25" t="s">
        <v>40</v>
      </c>
      <c r="D31" s="26"/>
      <c r="E31" s="26"/>
      <c r="F31" s="57"/>
      <c r="G31" s="57"/>
      <c r="H31" s="58"/>
      <c r="I31" s="28"/>
      <c r="J31" s="28">
        <v>231.9</v>
      </c>
      <c r="L31" s="42"/>
    </row>
    <row r="32" spans="1:12" s="7" customFormat="1" ht="12.75">
      <c r="A32" s="23">
        <v>38684</v>
      </c>
      <c r="B32" s="24" t="s">
        <v>41</v>
      </c>
      <c r="C32" s="59" t="s">
        <v>57</v>
      </c>
      <c r="D32" s="29"/>
      <c r="E32" s="26"/>
      <c r="F32" s="26"/>
      <c r="G32" s="26"/>
      <c r="H32" s="26"/>
      <c r="I32" s="28"/>
      <c r="J32" s="28">
        <v>786.83</v>
      </c>
      <c r="L32" s="42"/>
    </row>
    <row r="33" spans="1:12" s="7" customFormat="1" ht="12.75">
      <c r="A33" s="23">
        <v>38684</v>
      </c>
      <c r="B33" s="24" t="s">
        <v>42</v>
      </c>
      <c r="C33" s="29" t="s">
        <v>25</v>
      </c>
      <c r="D33" s="26"/>
      <c r="E33" s="60"/>
      <c r="F33" s="60"/>
      <c r="G33" s="60"/>
      <c r="H33" s="60"/>
      <c r="I33" s="28"/>
      <c r="J33" s="28">
        <v>2377.59</v>
      </c>
      <c r="L33" s="42"/>
    </row>
    <row r="34" spans="1:10" s="6" customFormat="1" ht="12.75">
      <c r="A34" s="39"/>
      <c r="B34" s="39"/>
      <c r="C34" s="32" t="s">
        <v>7</v>
      </c>
      <c r="D34" s="32"/>
      <c r="E34" s="61"/>
      <c r="F34" s="61"/>
      <c r="G34" s="61"/>
      <c r="H34" s="61"/>
      <c r="I34" s="31">
        <v>-0.4</v>
      </c>
      <c r="J34" s="31"/>
    </row>
    <row r="35" spans="1:10" s="7" customFormat="1" ht="12.75">
      <c r="A35" s="23">
        <v>38684</v>
      </c>
      <c r="B35" s="24" t="s">
        <v>43</v>
      </c>
      <c r="C35" s="25" t="s">
        <v>58</v>
      </c>
      <c r="D35" s="25"/>
      <c r="E35" s="60"/>
      <c r="F35" s="60"/>
      <c r="G35" s="60"/>
      <c r="H35" s="60"/>
      <c r="I35" s="28"/>
      <c r="J35" s="28">
        <v>1440</v>
      </c>
    </row>
    <row r="36" spans="1:10" ht="12.75">
      <c r="A36" s="13"/>
      <c r="B36" s="13"/>
      <c r="C36" s="11"/>
      <c r="D36" s="11"/>
      <c r="E36" s="11"/>
      <c r="F36" s="11"/>
      <c r="G36" s="11"/>
      <c r="H36" s="11"/>
      <c r="I36" s="62"/>
      <c r="J36" s="62"/>
    </row>
    <row r="37" spans="1:10" ht="13.5" thickBot="1">
      <c r="A37" s="8" t="s">
        <v>8</v>
      </c>
      <c r="B37" s="9"/>
      <c r="C37" s="9"/>
      <c r="D37" s="9"/>
      <c r="E37" s="9"/>
      <c r="F37" s="9"/>
      <c r="G37" s="9"/>
      <c r="H37" s="9"/>
      <c r="I37" s="22"/>
      <c r="J37" s="35">
        <f>SUM(J6:J36)</f>
        <v>17304.96</v>
      </c>
    </row>
    <row r="38" ht="21" customHeight="1" thickBot="1"/>
    <row r="39" spans="1:10" ht="18.75" thickBot="1">
      <c r="A39" s="76" t="s">
        <v>9</v>
      </c>
      <c r="B39" s="77"/>
      <c r="C39" s="77"/>
      <c r="D39" s="77"/>
      <c r="E39" s="77"/>
      <c r="F39" s="77"/>
      <c r="G39" s="77"/>
      <c r="H39" s="77"/>
      <c r="I39" s="77"/>
      <c r="J39" s="78"/>
    </row>
    <row r="40" ht="13.5" thickBot="1"/>
    <row r="41" spans="1:10" ht="12.75">
      <c r="A41" s="2" t="s">
        <v>10</v>
      </c>
      <c r="B41" s="17"/>
      <c r="C41" s="17"/>
      <c r="D41" s="17"/>
      <c r="E41" s="17"/>
      <c r="F41" s="17"/>
      <c r="G41" s="17"/>
      <c r="H41" s="17"/>
      <c r="I41" s="17"/>
      <c r="J41" s="18">
        <v>3073.46</v>
      </c>
    </row>
    <row r="42" spans="1:10" ht="12.75">
      <c r="A42" s="3"/>
      <c r="B42" s="1"/>
      <c r="C42" s="1"/>
      <c r="D42" s="1"/>
      <c r="E42" s="1"/>
      <c r="F42" s="1"/>
      <c r="G42" s="1"/>
      <c r="H42" s="1"/>
      <c r="I42" s="1"/>
      <c r="J42" s="19"/>
    </row>
    <row r="43" spans="1:10" ht="12.75">
      <c r="A43" s="63" t="s">
        <v>11</v>
      </c>
      <c r="B43" s="1"/>
      <c r="C43" s="1"/>
      <c r="D43" s="1"/>
      <c r="E43" s="1"/>
      <c r="F43" s="1"/>
      <c r="G43" s="1"/>
      <c r="H43" s="1"/>
      <c r="I43" s="1"/>
      <c r="J43" s="36">
        <f>775.06+17035.79</f>
        <v>17810.850000000002</v>
      </c>
    </row>
    <row r="44" spans="1:10" ht="12.75">
      <c r="A44" s="3"/>
      <c r="B44" s="1"/>
      <c r="C44" s="1"/>
      <c r="D44" s="1"/>
      <c r="E44" s="1"/>
      <c r="F44" s="1"/>
      <c r="G44" s="1"/>
      <c r="H44" s="1"/>
      <c r="I44" s="1"/>
      <c r="J44" s="19"/>
    </row>
    <row r="45" spans="1:10" ht="12.75">
      <c r="A45" s="64" t="s">
        <v>12</v>
      </c>
      <c r="B45" s="1"/>
      <c r="C45" s="1"/>
      <c r="D45" s="1"/>
      <c r="E45" s="1"/>
      <c r="F45" s="1"/>
      <c r="G45" s="1"/>
      <c r="H45" s="1"/>
      <c r="I45" s="1"/>
      <c r="J45" s="21">
        <f>-J37</f>
        <v>-17304.96</v>
      </c>
    </row>
    <row r="46" spans="1:10" ht="13.5" thickBot="1">
      <c r="A46" s="8"/>
      <c r="B46" s="9"/>
      <c r="C46" s="9"/>
      <c r="D46" s="9"/>
      <c r="E46" s="9"/>
      <c r="F46" s="9"/>
      <c r="G46" s="9"/>
      <c r="H46" s="9"/>
      <c r="I46" s="9"/>
      <c r="J46" s="20"/>
    </row>
    <row r="47" spans="1:10" ht="13.5" thickBot="1">
      <c r="A47" s="8" t="s">
        <v>13</v>
      </c>
      <c r="B47" s="9"/>
      <c r="C47" s="9"/>
      <c r="D47" s="9"/>
      <c r="E47" s="9"/>
      <c r="F47" s="9"/>
      <c r="G47" s="9"/>
      <c r="H47" s="9"/>
      <c r="I47" s="9"/>
      <c r="J47" s="10">
        <f>J41+J43+J45</f>
        <v>3579.350000000002</v>
      </c>
    </row>
    <row r="48" ht="13.5" thickBot="1"/>
    <row r="49" spans="1:7" ht="13.5" thickBot="1">
      <c r="A49" s="79" t="s">
        <v>14</v>
      </c>
      <c r="B49" s="80"/>
      <c r="C49" s="80"/>
      <c r="D49" s="80"/>
      <c r="E49" s="80"/>
      <c r="F49" s="80"/>
      <c r="G49" s="81"/>
    </row>
    <row r="50" spans="1:7" ht="12.75">
      <c r="A50" s="2" t="s">
        <v>27</v>
      </c>
      <c r="B50" s="65" t="s">
        <v>17</v>
      </c>
      <c r="C50" s="17"/>
      <c r="D50" s="17"/>
      <c r="E50" s="17"/>
      <c r="F50" s="17"/>
      <c r="G50" s="66">
        <v>8905.42</v>
      </c>
    </row>
    <row r="51" spans="1:7" ht="12.75">
      <c r="A51" s="3" t="s">
        <v>28</v>
      </c>
      <c r="B51" s="67" t="s">
        <v>58</v>
      </c>
      <c r="C51" s="1"/>
      <c r="D51" s="1"/>
      <c r="E51" s="1"/>
      <c r="F51" s="1"/>
      <c r="G51" s="68">
        <v>1440</v>
      </c>
    </row>
    <row r="52" spans="1:7" ht="12.75">
      <c r="A52" s="3" t="s">
        <v>29</v>
      </c>
      <c r="B52" s="69" t="s">
        <v>3</v>
      </c>
      <c r="C52" s="1"/>
      <c r="D52" s="1"/>
      <c r="E52" s="1"/>
      <c r="F52" s="1"/>
      <c r="G52" s="68">
        <v>500</v>
      </c>
    </row>
    <row r="53" spans="1:7" ht="12.75">
      <c r="A53" s="3" t="s">
        <v>31</v>
      </c>
      <c r="B53" s="67" t="s">
        <v>22</v>
      </c>
      <c r="C53" s="1"/>
      <c r="D53" s="1"/>
      <c r="E53" s="1"/>
      <c r="F53" s="1"/>
      <c r="G53" s="68">
        <v>450</v>
      </c>
    </row>
    <row r="54" spans="1:7" ht="12.75">
      <c r="A54" s="3" t="s">
        <v>32</v>
      </c>
      <c r="B54" s="69" t="s">
        <v>33</v>
      </c>
      <c r="C54" s="1"/>
      <c r="D54" s="1"/>
      <c r="E54" s="1"/>
      <c r="F54" s="1"/>
      <c r="G54" s="68">
        <f>165.34+492.44</f>
        <v>657.78</v>
      </c>
    </row>
    <row r="55" spans="1:7" ht="12.75">
      <c r="A55" s="3" t="s">
        <v>34</v>
      </c>
      <c r="B55" s="69" t="s">
        <v>3</v>
      </c>
      <c r="C55" s="1"/>
      <c r="D55" s="1"/>
      <c r="E55" s="1"/>
      <c r="F55" s="1"/>
      <c r="G55" s="68">
        <v>300.44</v>
      </c>
    </row>
    <row r="56" spans="1:7" ht="12.75">
      <c r="A56" s="3" t="s">
        <v>35</v>
      </c>
      <c r="B56" s="69" t="s">
        <v>59</v>
      </c>
      <c r="C56" s="1"/>
      <c r="D56" s="1"/>
      <c r="E56" s="1"/>
      <c r="F56" s="1"/>
      <c r="G56" s="68">
        <v>200</v>
      </c>
    </row>
    <row r="57" spans="1:7" ht="12.75">
      <c r="A57" s="3" t="s">
        <v>37</v>
      </c>
      <c r="B57" s="69" t="s">
        <v>38</v>
      </c>
      <c r="C57" s="1"/>
      <c r="D57" s="1"/>
      <c r="E57" s="1"/>
      <c r="F57" s="1"/>
      <c r="G57" s="68">
        <v>0</v>
      </c>
    </row>
    <row r="58" spans="1:7" ht="12.75">
      <c r="A58" s="3" t="s">
        <v>39</v>
      </c>
      <c r="B58" s="67" t="s">
        <v>20</v>
      </c>
      <c r="C58" s="1"/>
      <c r="D58" s="1"/>
      <c r="E58" s="1"/>
      <c r="F58" s="1"/>
      <c r="G58" s="68">
        <v>231.9</v>
      </c>
    </row>
    <row r="59" spans="1:7" ht="12.75">
      <c r="A59" s="3" t="s">
        <v>41</v>
      </c>
      <c r="B59" s="69" t="s">
        <v>44</v>
      </c>
      <c r="C59" s="1"/>
      <c r="D59" s="1"/>
      <c r="E59" s="1"/>
      <c r="F59" s="1"/>
      <c r="G59" s="68">
        <v>786.83</v>
      </c>
    </row>
    <row r="60" spans="1:7" ht="12.75">
      <c r="A60" s="3" t="s">
        <v>42</v>
      </c>
      <c r="B60" s="67" t="s">
        <v>45</v>
      </c>
      <c r="C60" s="1"/>
      <c r="D60" s="1"/>
      <c r="E60" s="1"/>
      <c r="F60" s="1"/>
      <c r="G60" s="68">
        <v>2377.59</v>
      </c>
    </row>
    <row r="61" spans="1:7" ht="13.5" thickBot="1">
      <c r="A61" s="8" t="s">
        <v>43</v>
      </c>
      <c r="B61" s="70" t="s">
        <v>58</v>
      </c>
      <c r="C61" s="9"/>
      <c r="D61" s="9"/>
      <c r="E61" s="9"/>
      <c r="F61" s="9"/>
      <c r="G61" s="71">
        <v>1440</v>
      </c>
    </row>
    <row r="62" spans="1:7" ht="13.5" thickBot="1">
      <c r="A62" s="82" t="s">
        <v>15</v>
      </c>
      <c r="B62" s="83"/>
      <c r="C62" s="83"/>
      <c r="D62" s="83"/>
      <c r="E62" s="83"/>
      <c r="F62" s="83"/>
      <c r="G62" s="72">
        <f>SUM(G50:G61)</f>
        <v>17289.96</v>
      </c>
    </row>
    <row r="63" ht="12.75">
      <c r="G63" s="4"/>
    </row>
    <row r="64" ht="12.75">
      <c r="G64" s="4"/>
    </row>
    <row r="66" ht="12.75">
      <c r="B66" t="s">
        <v>46</v>
      </c>
    </row>
  </sheetData>
  <mergeCells count="4">
    <mergeCell ref="C2:I2"/>
    <mergeCell ref="A39:J39"/>
    <mergeCell ref="A49:G49"/>
    <mergeCell ref="A62:F6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COSERCOND</dc:creator>
  <cp:keywords/>
  <dc:description/>
  <cp:lastModifiedBy>.</cp:lastModifiedBy>
  <cp:lastPrinted>2005-12-01T13:41:18Z</cp:lastPrinted>
  <dcterms:created xsi:type="dcterms:W3CDTF">2005-03-30T11:16:40Z</dcterms:created>
  <dcterms:modified xsi:type="dcterms:W3CDTF">2007-10-03T13:04:56Z</dcterms:modified>
  <cp:category/>
  <cp:version/>
  <cp:contentType/>
  <cp:contentStatus/>
</cp:coreProperties>
</file>